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297_032625" sheetId="1" r:id="rId1"/>
    <sheet name="CONDITIONS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L3" i="1" l="1"/>
  <c r="L4" i="1"/>
  <c r="L5" i="1"/>
  <c r="L6" i="1"/>
  <c r="L7" i="1"/>
  <c r="L8" i="1"/>
  <c r="L9" i="1"/>
  <c r="L10" i="1"/>
  <c r="L1" i="1" l="1"/>
</calcChain>
</file>

<file path=xl/connections.xml><?xml version="1.0" encoding="utf-8"?>
<connections xmlns="http://schemas.openxmlformats.org/spreadsheetml/2006/main">
  <connection id="1" keepAlive="1" name="Query - Extract" description="Connection to the 'Extract' query in the workbook." type="5" refreshedVersion="8" background="1" saveData="1">
    <dbPr connection="Provider=Microsoft.Mashup.OleDb.1;Data Source=$Workbook$;Location=Extract;Extended Properties=&quot;&quot;" command="SELECT * FROM [Extract]"/>
  </connection>
  <connection id="2" keepAlive="1" name="Query - Extract (2)" description="Connection to the 'Extract (2)' query in the workbook." type="5" refreshedVersion="8" background="1" saveData="1">
    <dbPr connection="Provider=Microsoft.Mashup.OleDb.1;Data Source=$Workbook$;Location=&quot;Extract (2)&quot;;Extended Properties=&quot;&quot;" command="SELECT * FROM [Extract (2)]"/>
  </connection>
</connections>
</file>

<file path=xl/sharedStrings.xml><?xml version="1.0" encoding="utf-8"?>
<sst xmlns="http://schemas.openxmlformats.org/spreadsheetml/2006/main" count="87" uniqueCount="64">
  <si>
    <t>Underarmour</t>
  </si>
  <si>
    <t>1366285-001</t>
  </si>
  <si>
    <t>UA Sweaterfleece Pile Vest</t>
  </si>
  <si>
    <t>Apparel</t>
  </si>
  <si>
    <t>Mens</t>
  </si>
  <si>
    <t>Accessories</t>
  </si>
  <si>
    <t>Womens</t>
  </si>
  <si>
    <t>1370343-001</t>
  </si>
  <si>
    <t>UA Run Anywhere STORM Jacket</t>
  </si>
  <si>
    <t>1370332-001</t>
  </si>
  <si>
    <t>1369004-478</t>
  </si>
  <si>
    <t>Meridian Ankle Leg</t>
  </si>
  <si>
    <t>1367772-001</t>
  </si>
  <si>
    <t>UA Keep Run Weird LS</t>
  </si>
  <si>
    <t>1369955-408</t>
  </si>
  <si>
    <t>UA Pjt Rock HG Ankle Legging</t>
  </si>
  <si>
    <t>1328165-035</t>
  </si>
  <si>
    <t>Storm Golf Gloves</t>
  </si>
  <si>
    <t>1370132-936</t>
  </si>
  <si>
    <t>UA Iso-Chill SS Polo</t>
  </si>
  <si>
    <t xml:space="preserve">LG/182 XL/78 MD/431 SM/333 XS/85 </t>
  </si>
  <si>
    <t xml:space="preserve">LG/57 XL/26 MD/112 SM/94 XS/31 </t>
  </si>
  <si>
    <t xml:space="preserve">XXL/33 LG/39 XL/18 MD/24 SM/5 </t>
  </si>
  <si>
    <t xml:space="preserve">LG/20 XL/6 MD/39 SM/23 XS/1 </t>
  </si>
  <si>
    <t xml:space="preserve">XXL/84 LG/1402 XL/729 MD/705 SM/12 </t>
  </si>
  <si>
    <t xml:space="preserve">LG/351 XL/71 MD/451 SM/455 XS/87 </t>
  </si>
  <si>
    <t>LG/634 XL/55</t>
  </si>
  <si>
    <t xml:space="preserve">XXL/84 LG/445 XL/56 MD/338 SM/47 3XL/21 </t>
  </si>
  <si>
    <t>GENDER</t>
  </si>
  <si>
    <t>CATEGORY</t>
  </si>
  <si>
    <t>QTY</t>
  </si>
  <si>
    <t>TTL RRP</t>
  </si>
  <si>
    <t>BRAND</t>
  </si>
  <si>
    <t>PICTURE</t>
  </si>
  <si>
    <t>STYLE</t>
  </si>
  <si>
    <t>DESCRIPTION</t>
  </si>
  <si>
    <t>SEASON / YEAR</t>
  </si>
  <si>
    <t>SIZES RATIO</t>
  </si>
  <si>
    <t>RRP</t>
  </si>
  <si>
    <t>PAYMENT TERMS</t>
  </si>
  <si>
    <t>SHIPMENT TERMS</t>
  </si>
  <si>
    <t>MOQ</t>
  </si>
  <si>
    <t>RESTRICTIONS</t>
  </si>
  <si>
    <t>GOODS CONDITION/PACKAGING</t>
  </si>
  <si>
    <t>LEAD TIME</t>
  </si>
  <si>
    <t xml:space="preserve">SANITIZED INVOICE FROM THE BRAND? </t>
  </si>
  <si>
    <t>SCANNABLE BARCODE AVAILABLE PER SKU?</t>
  </si>
  <si>
    <t>BARCODES ARE UNIQUE PER SKU?</t>
  </si>
  <si>
    <t>PLEASE NOTE THAT AVAILABILITY IS SUBJECT TO CHANGE, INCLUDING POTENTIAL ADJUSTMENTS IN QUANTITY AND THE POSSIBILITY OF ITEMS SELLING OUT.</t>
  </si>
  <si>
    <t>EXW HK</t>
  </si>
  <si>
    <t>polybags in apparel, shoe pair box for the footwear</t>
  </si>
  <si>
    <t>None</t>
  </si>
  <si>
    <t>available</t>
  </si>
  <si>
    <t>SUB-CATEGORY</t>
  </si>
  <si>
    <t>GLOVES</t>
  </si>
  <si>
    <t>POLO</t>
  </si>
  <si>
    <t>LEGGINGS</t>
  </si>
  <si>
    <t>JACKET</t>
  </si>
  <si>
    <t>VEST</t>
  </si>
  <si>
    <t>T-SHIRT</t>
  </si>
  <si>
    <t xml:space="preserve">2 WEEKS FROM PAYMENT </t>
  </si>
  <si>
    <t xml:space="preserve">TAKE ALL </t>
  </si>
  <si>
    <t>available | not open chain</t>
  </si>
  <si>
    <t xml:space="preserve">100 % PAYMENT IN ADVANCE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</si>
</sst>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[$€-2]\ * #,##0.00_);_([$€-2]\ * \(#,##0.00\);_([$€-2]\ 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3" fillId="4" borderId="1" xfId="3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4" borderId="1" xfId="3" applyNumberFormat="1" applyFont="1" applyFill="1" applyBorder="1" applyAlignment="1">
      <alignment horizontal="center" vertical="center" wrapText="1"/>
    </xf>
    <xf numFmtId="164" fontId="1" fillId="4" borderId="1" xfId="1" applyNumberFormat="1" applyFont="1" applyFill="1" applyBorder="1" applyAlignment="1">
      <alignment horizontal="center" vertical="center" wrapText="1"/>
    </xf>
    <xf numFmtId="164" fontId="1" fillId="4" borderId="1" xfId="2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[$€-2]\ * #,##0.00_);_([$€-2]\ * \(#,##0.00\);_([$€-2]\ * &quot;-&quot;??_);_(@_)"/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[$€-2]\ * #,##0.00_);_([$€-2]\ * \(#,##0.00\);_([$€-2]\ * &quot;-&quot;??_);_(@_)"/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u val="none"/>
        <sz val="10"/>
        <color theme="1"/>
        <name val="Arial"/>
      </font>
      <fill>
        <patternFill patternType="none">
          <fgColor indexed="64"/>
          <bgColor theme="0"/>
        </patternFill>
      </fill>
      <alignment horizontal="center" vertical="center" textRotation="0" wrapText="1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u val="none"/>
        <sz val="10"/>
        <color theme="1"/>
        <name val="Arial"/>
      </font>
      <fill>
        <patternFill patternType="none">
          <fgColor indexed="64"/>
          <bgColor theme="0"/>
        </patternFill>
      </fill>
      <alignment horizontal="center" vertical="center" textRotation="0" wrapText="1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u val="none"/>
        <sz val="10"/>
        <color theme="1"/>
        <name val="Arial"/>
      </font>
      <fill>
        <patternFill patternType="none">
          <fgColor indexed="64"/>
          <bgColor theme="0"/>
        </patternFill>
      </fill>
      <alignment horizontal="center" vertical="center" textRotation="0" wrapText="1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u val="none"/>
        <sz val="10"/>
        <color theme="1"/>
        <name val="Arial"/>
      </font>
      <fill>
        <patternFill patternType="none">
          <fgColor indexed="64"/>
          <bgColor theme="0"/>
        </patternFill>
      </fill>
      <alignment horizontal="center" vertical="center" textRotation="0" wrapText="1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ill>
        <patternFill>
          <fgColor indexed="64"/>
          <bgColor theme="0"/>
        </patternFill>
      </fill>
      <alignment textRotation="0" wrapText="1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theme="1"/>
        </top>
      </border>
    </dxf>
    <dxf>
      <alignment textRotation="0" wrapText="1" justifyLastLine="0" shrinkToFit="0" readingOrder="0"/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u val="none"/>
        <sz val="10"/>
        <color theme="1"/>
        <name val="Arial"/>
      </font>
      <fill>
        <patternFill patternType="none">
          <fgColor indexed="64"/>
          <bgColor theme="0"/>
        </patternFill>
      </fill>
      <alignment horizontal="center" vertical="center" textRotation="0" wrapText="1" justifyLastLine="0" shrinkToFit="0" readingOrder="0"/>
    </dxf>
    <dxf>
      <border>
        <bottom style="thin">
          <color theme="1"/>
        </bottom>
      </border>
    </dxf>
    <dxf>
      <font>
        <b/>
        <i val="0"/>
        <strike val="0"/>
        <u val="none"/>
        <sz val="10"/>
        <color auto="1"/>
        <name val="Arial"/>
      </font>
      <fill>
        <patternFill patternType="solid">
          <fgColor indexed="64"/>
          <bgColor theme="0"/>
        </patternFill>
      </fill>
      <alignment horizontal="center" vertical="center" textRotation="0" wrapText="1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952500</xdr:colOff>
      <xdr:row>2</xdr:row>
      <xdr:rowOff>952500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DBE1132E-E18A-2C5A-C503-62CFE7354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3810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952500</xdr:colOff>
      <xdr:row>3</xdr:row>
      <xdr:rowOff>952500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29186E3-4745-9FDF-2F96-1E526C3F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24003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952500</xdr:colOff>
      <xdr:row>4</xdr:row>
      <xdr:rowOff>952500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80E79F4-09C7-5572-B7FE-A3C036E0A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34099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952500</xdr:colOff>
      <xdr:row>5</xdr:row>
      <xdr:rowOff>952500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F5A14E32-9E2C-7D4A-944B-91DB4A67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4419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952500</xdr:colOff>
      <xdr:row>6</xdr:row>
      <xdr:rowOff>952500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9A738E0E-323E-6D5F-0527-AF5E18FA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54292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952500</xdr:colOff>
      <xdr:row>7</xdr:row>
      <xdr:rowOff>952500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51F0A2BE-7B22-20C3-3572-6EB1699A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10477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952500</xdr:colOff>
      <xdr:row>8</xdr:row>
      <xdr:rowOff>952500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7878EDAA-28ED-7EA6-8494-63EB8300F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135064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952500</xdr:colOff>
      <xdr:row>9</xdr:row>
      <xdr:rowOff>952500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6F78AF50-3A4D-F414-AFC5-C3ED424FE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14516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L10" totalsRowShown="0" headerRowDxfId="29" dataDxfId="27" totalsRowDxfId="25" headerRowBorderDxfId="28" tableBorderDxfId="26" totalsRowBorderDxfId="24">
  <tableColumns count="12">
    <tableColumn id="2" name="PICTURE" dataDxfId="23" totalsRowDxfId="22"/>
    <tableColumn id="13" name="BRAND" dataDxfId="21" totalsRowDxfId="20"/>
    <tableColumn id="3" name="STYLE" dataDxfId="19" totalsRowDxfId="18"/>
    <tableColumn id="5" name="DESCRIPTION" dataDxfId="17" totalsRowDxfId="16"/>
    <tableColumn id="6" name="CATEGORY" dataDxfId="15" totalsRowDxfId="14"/>
    <tableColumn id="16" name="SUB-CATEGORY" dataDxfId="13" totalsRowDxfId="12" dataCellStyle="Normal 2"/>
    <tableColumn id="7" name="GENDER" dataDxfId="11" totalsRowDxfId="10"/>
    <tableColumn id="10" name="SEASON / YEAR" dataDxfId="9" totalsRowDxfId="8" dataCellStyle="Normal 2"/>
    <tableColumn id="8" name="SIZES RATIO" dataDxfId="7" totalsRowDxfId="6"/>
    <tableColumn id="4" name="QTY" dataDxfId="5" totalsRowDxfId="4" dataCellStyle="Normal 2"/>
    <tableColumn id="15" name="RRP" dataDxfId="3" totalsRowDxfId="2"/>
    <tableColumn id="14" name="TTL RRP" dataDxfId="1" totalsRowDxfId="0">
      <calculatedColumnFormula>J3*K3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O4" sqref="O4"/>
    </sheetView>
  </sheetViews>
  <sheetFormatPr defaultColWidth="11.140625" defaultRowHeight="15" x14ac:dyDescent="0.25"/>
  <cols>
    <col min="1" max="2" width="15.7109375" style="11" customWidth="1"/>
    <col min="3" max="3" width="13.85546875" style="11" bestFit="1" customWidth="1"/>
    <col min="4" max="4" width="33.42578125" style="11" customWidth="1"/>
    <col min="5" max="6" width="13.85546875" style="11" customWidth="1"/>
    <col min="7" max="8" width="13.42578125" style="11" customWidth="1"/>
    <col min="9" max="9" width="24.85546875" style="11" customWidth="1"/>
    <col min="10" max="10" width="12.85546875" style="11" customWidth="1"/>
    <col min="11" max="11" width="12.28515625" style="21" customWidth="1"/>
    <col min="12" max="12" width="15.28515625" style="21" customWidth="1"/>
    <col min="13" max="16384" width="11.140625" style="4"/>
  </cols>
  <sheetData>
    <row r="1" spans="1:12" ht="23.45" customHeight="1" x14ac:dyDescent="0.25">
      <c r="J1" s="26">
        <f>SUBTOTAL(9,Table1[QTY])</f>
        <v>7664</v>
      </c>
      <c r="K1" s="27"/>
      <c r="L1" s="27">
        <f>SUBTOTAL(9,Table1[TTL RRP])</f>
        <v>722328.6</v>
      </c>
    </row>
    <row r="2" spans="1:12" ht="25.5" x14ac:dyDescent="0.25">
      <c r="A2" s="12" t="s">
        <v>33</v>
      </c>
      <c r="B2" s="12" t="s">
        <v>32</v>
      </c>
      <c r="C2" s="12" t="s">
        <v>34</v>
      </c>
      <c r="D2" s="12" t="s">
        <v>35</v>
      </c>
      <c r="E2" s="12" t="s">
        <v>29</v>
      </c>
      <c r="F2" s="12" t="s">
        <v>53</v>
      </c>
      <c r="G2" s="12" t="s">
        <v>28</v>
      </c>
      <c r="H2" s="12" t="s">
        <v>36</v>
      </c>
      <c r="I2" s="13" t="s">
        <v>37</v>
      </c>
      <c r="J2" s="14" t="s">
        <v>30</v>
      </c>
      <c r="K2" s="16" t="s">
        <v>38</v>
      </c>
      <c r="L2" s="17" t="s">
        <v>31</v>
      </c>
    </row>
    <row r="3" spans="1:12" ht="80.099999999999994" customHeight="1" x14ac:dyDescent="0.25">
      <c r="A3" s="5"/>
      <c r="B3" s="6" t="s">
        <v>0</v>
      </c>
      <c r="C3" s="1" t="s">
        <v>1</v>
      </c>
      <c r="D3" s="1" t="s">
        <v>2</v>
      </c>
      <c r="E3" s="1" t="s">
        <v>3</v>
      </c>
      <c r="F3" s="1" t="s">
        <v>58</v>
      </c>
      <c r="G3" s="1" t="s">
        <v>4</v>
      </c>
      <c r="H3" s="1">
        <v>2023</v>
      </c>
      <c r="I3" s="7" t="s">
        <v>24</v>
      </c>
      <c r="J3" s="15">
        <v>2932</v>
      </c>
      <c r="K3" s="18">
        <v>79.900000000000006</v>
      </c>
      <c r="L3" s="19">
        <f t="shared" ref="L3:L10" si="0">J3*K3</f>
        <v>234266.80000000002</v>
      </c>
    </row>
    <row r="4" spans="1:12" ht="80.099999999999994" customHeight="1" x14ac:dyDescent="0.25">
      <c r="A4" s="5"/>
      <c r="B4" s="6" t="s">
        <v>0</v>
      </c>
      <c r="C4" s="1" t="s">
        <v>7</v>
      </c>
      <c r="D4" s="1" t="s">
        <v>8</v>
      </c>
      <c r="E4" s="1" t="s">
        <v>3</v>
      </c>
      <c r="F4" s="1" t="s">
        <v>57</v>
      </c>
      <c r="G4" s="1" t="s">
        <v>6</v>
      </c>
      <c r="H4" s="1">
        <v>2023</v>
      </c>
      <c r="I4" s="7" t="s">
        <v>25</v>
      </c>
      <c r="J4" s="15">
        <v>1415</v>
      </c>
      <c r="K4" s="18">
        <v>139.9</v>
      </c>
      <c r="L4" s="19">
        <f t="shared" si="0"/>
        <v>197958.5</v>
      </c>
    </row>
    <row r="5" spans="1:12" ht="80.099999999999994" customHeight="1" x14ac:dyDescent="0.25">
      <c r="A5" s="5"/>
      <c r="B5" s="6" t="s">
        <v>0</v>
      </c>
      <c r="C5" s="2" t="s">
        <v>10</v>
      </c>
      <c r="D5" s="2" t="s">
        <v>11</v>
      </c>
      <c r="E5" s="2" t="s">
        <v>3</v>
      </c>
      <c r="F5" s="2" t="s">
        <v>56</v>
      </c>
      <c r="G5" s="2" t="s">
        <v>6</v>
      </c>
      <c r="H5" s="1">
        <v>2023</v>
      </c>
      <c r="I5" s="7" t="s">
        <v>20</v>
      </c>
      <c r="J5" s="15">
        <v>1109</v>
      </c>
      <c r="K5" s="18">
        <v>74.900000000000006</v>
      </c>
      <c r="L5" s="20">
        <f t="shared" si="0"/>
        <v>83064.100000000006</v>
      </c>
    </row>
    <row r="6" spans="1:12" ht="80.099999999999994" customHeight="1" x14ac:dyDescent="0.25">
      <c r="A6" s="5"/>
      <c r="B6" s="6" t="s">
        <v>0</v>
      </c>
      <c r="C6" s="1" t="s">
        <v>9</v>
      </c>
      <c r="D6" s="1" t="s">
        <v>8</v>
      </c>
      <c r="E6" s="1" t="s">
        <v>3</v>
      </c>
      <c r="F6" s="1" t="s">
        <v>57</v>
      </c>
      <c r="G6" s="1" t="s">
        <v>4</v>
      </c>
      <c r="H6" s="1">
        <v>2023</v>
      </c>
      <c r="I6" s="7" t="s">
        <v>27</v>
      </c>
      <c r="J6" s="15">
        <v>991</v>
      </c>
      <c r="K6" s="18">
        <v>134.9</v>
      </c>
      <c r="L6" s="19">
        <f t="shared" si="0"/>
        <v>133685.9</v>
      </c>
    </row>
    <row r="7" spans="1:12" ht="80.099999999999994" customHeight="1" x14ac:dyDescent="0.25">
      <c r="A7" s="5"/>
      <c r="B7" s="6" t="s">
        <v>0</v>
      </c>
      <c r="C7" s="1" t="s">
        <v>12</v>
      </c>
      <c r="D7" s="1" t="s">
        <v>13</v>
      </c>
      <c r="E7" s="1" t="s">
        <v>3</v>
      </c>
      <c r="F7" s="1" t="s">
        <v>59</v>
      </c>
      <c r="G7" s="1" t="s">
        <v>4</v>
      </c>
      <c r="H7" s="1">
        <v>2023</v>
      </c>
      <c r="I7" s="7" t="s">
        <v>26</v>
      </c>
      <c r="J7" s="15">
        <v>689</v>
      </c>
      <c r="K7" s="18">
        <v>54.9</v>
      </c>
      <c r="L7" s="19">
        <f t="shared" si="0"/>
        <v>37826.1</v>
      </c>
    </row>
    <row r="8" spans="1:12" ht="80.099999999999994" customHeight="1" x14ac:dyDescent="0.25">
      <c r="A8" s="5"/>
      <c r="B8" s="6" t="s">
        <v>0</v>
      </c>
      <c r="C8" s="1" t="s">
        <v>14</v>
      </c>
      <c r="D8" s="1" t="s">
        <v>15</v>
      </c>
      <c r="E8" s="1" t="s">
        <v>3</v>
      </c>
      <c r="F8" s="1" t="s">
        <v>56</v>
      </c>
      <c r="G8" s="1" t="s">
        <v>6</v>
      </c>
      <c r="H8" s="1">
        <v>2023</v>
      </c>
      <c r="I8" s="7" t="s">
        <v>21</v>
      </c>
      <c r="J8" s="15">
        <v>320</v>
      </c>
      <c r="K8" s="18">
        <v>74.900000000000006</v>
      </c>
      <c r="L8" s="19">
        <f t="shared" si="0"/>
        <v>23968</v>
      </c>
    </row>
    <row r="9" spans="1:12" ht="80.099999999999994" customHeight="1" x14ac:dyDescent="0.25">
      <c r="A9" s="5"/>
      <c r="B9" s="6" t="s">
        <v>0</v>
      </c>
      <c r="C9" s="2" t="s">
        <v>16</v>
      </c>
      <c r="D9" s="2" t="s">
        <v>17</v>
      </c>
      <c r="E9" s="2" t="s">
        <v>5</v>
      </c>
      <c r="F9" s="2" t="s">
        <v>54</v>
      </c>
      <c r="G9" s="2" t="s">
        <v>4</v>
      </c>
      <c r="H9" s="1">
        <v>2023</v>
      </c>
      <c r="I9" s="7" t="s">
        <v>22</v>
      </c>
      <c r="J9" s="15">
        <v>119</v>
      </c>
      <c r="K9" s="18">
        <v>29.9</v>
      </c>
      <c r="L9" s="20">
        <f t="shared" si="0"/>
        <v>3558.1</v>
      </c>
    </row>
    <row r="10" spans="1:12" ht="80.099999999999994" customHeight="1" x14ac:dyDescent="0.25">
      <c r="A10" s="8"/>
      <c r="B10" s="9" t="s">
        <v>0</v>
      </c>
      <c r="C10" s="3" t="s">
        <v>18</v>
      </c>
      <c r="D10" s="3" t="s">
        <v>19</v>
      </c>
      <c r="E10" s="3" t="s">
        <v>3</v>
      </c>
      <c r="F10" s="3" t="s">
        <v>55</v>
      </c>
      <c r="G10" s="3" t="s">
        <v>6</v>
      </c>
      <c r="H10" s="1">
        <v>2023</v>
      </c>
      <c r="I10" s="10" t="s">
        <v>23</v>
      </c>
      <c r="J10" s="15">
        <v>89</v>
      </c>
      <c r="K10" s="18">
        <v>89.9</v>
      </c>
      <c r="L10" s="19">
        <f t="shared" si="0"/>
        <v>8001.1</v>
      </c>
    </row>
  </sheetData>
  <conditionalFormatting sqref="C2:C10">
    <cfRule type="duplicateValues" dxfId="30" priority="328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8" sqref="B8"/>
    </sheetView>
  </sheetViews>
  <sheetFormatPr defaultColWidth="8.85546875" defaultRowHeight="15" x14ac:dyDescent="0.25"/>
  <cols>
    <col min="1" max="1" width="43" customWidth="1"/>
    <col min="2" max="2" width="45.42578125" customWidth="1"/>
  </cols>
  <sheetData>
    <row r="2" spans="1:2" x14ac:dyDescent="0.25">
      <c r="A2" s="25" t="s">
        <v>39</v>
      </c>
      <c r="B2" s="23" t="s">
        <v>63</v>
      </c>
    </row>
    <row r="3" spans="1:2" x14ac:dyDescent="0.25">
      <c r="A3" s="22" t="s">
        <v>40</v>
      </c>
      <c r="B3" s="24" t="s">
        <v>49</v>
      </c>
    </row>
    <row r="4" spans="1:2" x14ac:dyDescent="0.25">
      <c r="A4" s="22" t="s">
        <v>41</v>
      </c>
      <c r="B4" s="24" t="s">
        <v>61</v>
      </c>
    </row>
    <row r="5" spans="1:2" x14ac:dyDescent="0.25">
      <c r="A5" s="22" t="s">
        <v>42</v>
      </c>
      <c r="B5" s="24" t="s">
        <v>51</v>
      </c>
    </row>
    <row r="6" spans="1:2" x14ac:dyDescent="0.25">
      <c r="A6" s="22" t="s">
        <v>43</v>
      </c>
      <c r="B6" s="24" t="s">
        <v>50</v>
      </c>
    </row>
    <row r="7" spans="1:2" x14ac:dyDescent="0.25">
      <c r="A7" s="22" t="s">
        <v>44</v>
      </c>
      <c r="B7" s="24" t="s">
        <v>60</v>
      </c>
    </row>
    <row r="8" spans="1:2" x14ac:dyDescent="0.25">
      <c r="A8" s="22" t="s">
        <v>45</v>
      </c>
      <c r="B8" s="24" t="s">
        <v>62</v>
      </c>
    </row>
    <row r="9" spans="1:2" x14ac:dyDescent="0.25">
      <c r="A9" s="22" t="s">
        <v>46</v>
      </c>
      <c r="B9" s="24" t="s">
        <v>52</v>
      </c>
    </row>
    <row r="10" spans="1:2" x14ac:dyDescent="0.25">
      <c r="A10" s="22" t="s">
        <v>47</v>
      </c>
      <c r="B10" s="24" t="s">
        <v>52</v>
      </c>
    </row>
    <row r="11" spans="1:2" x14ac:dyDescent="0.25">
      <c r="A11" s="28" t="s">
        <v>48</v>
      </c>
      <c r="B11" s="28"/>
    </row>
    <row r="12" spans="1:2" x14ac:dyDescent="0.25">
      <c r="A12" s="28"/>
      <c r="B12" s="28"/>
    </row>
    <row r="13" spans="1:2" x14ac:dyDescent="0.25">
      <c r="A13" s="28"/>
      <c r="B13" s="28"/>
    </row>
    <row r="14" spans="1:2" x14ac:dyDescent="0.25">
      <c r="A14" s="28"/>
      <c r="B14" s="28"/>
    </row>
  </sheetData>
  <mergeCells count="1">
    <mergeCell ref="A11:B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M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P D B V b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0 D O 0 M N A z s N G H C d r 4 Z u Y h F B g B H Q y S R R K 0 c S 7 N K S k t S r V L z d P 1 8 L b R h 3 F t 9 K F + s A M A A A D / / w M A U E s D B B Q A A g A I A A A A I Q D T 0 R o 8 s g E A A P o F A A A T A A A A R m 9 y b X V s Y X M v U 2 V j d G l v b j E u b e x S z 2 v b M B S + B / o / P N S L D c b Y a V d G R w 6 d 4 0 H Z 1 r I 5 Y Y c 4 F M V + W 0 R k y U j y c G r y v 0 + y k 7 Q d 2 X Y f 9 U V G 7 + P 7 p a e x M E w K y I Y z f j c a 6 T V V W E L a G k U L A x P g a M 5 G Y L 9 M N q p A e 5 O 2 B f L w m 1 S b l Z Q b 7 w P j G C Z S G B R G e y S 5 z u c a l c 7 n W f o 1 n 6 L e G F n n 4 2 h 8 G c X R F a Q 3 d 5 D c 3 + e 3 y W e 4 i C B 6 A + B m M B c l K r h R l V W B + O L q 7 S V A z b B A / Z D + p G H L d U v 8 A E T D e Q B G N e g H g 6 2 9 0 4 d s j e j 8 D j a 7 x a 3 B a k L 2 U x J 8 Z K K c k B 5 E l r v F l B q 6 3 D O c k 2 R N x Q + b e r a t k V i O G V 3 Z T D N F h f 4 u V Z V I 3 l T C D b X 3 Q i 7 o O j I M Y 2 J d W Q A Y b M 0 u g M P 9 + M X 9 z j 9 K Z j V n B g Y Q r L Y w R c 4 q Z l A 9 6 a d t T U X 5 i W k z w L y T t r T 3 m 3 8 r / l y 9 F 7 K 8 Y f 8 z s z b e b 4 9 i H g E L + d J I g 5 n Z W v I 7 K W y z 7 t H B z i t H a P 1 4 f Q T X v X P Q Z / G h Q k N h k a F i l L N H L E P H b c H u c Z b A x J C 7 O 9 D s X H o 4 G v N P l h / / o / 2 / 9 R Z 0 f y r 9 b M T E a b W n h T 8 / r A p 4 Y 5 + 8 7 v 3 r 3 v / X e / 8 L A A D / / w M A U E s B A i 0 A F A A G A A g A A A A h A C r d q k D S A A A A N w E A A B M A A A A A A A A A A A A A A A A A A A A A A F t D b 2 5 0 Z W 5 0 X 1 R 5 c G V z X S 5 4 b W x Q S w E C L Q A U A A I A C A A A A C E A P D B V b a 0 A A A D 3 A A A A E g A A A A A A A A A A A A A A A A A L A w A A Q 2 9 u Z m l n L 1 B h Y 2 t h Z 2 U u e G 1 s U E s B A i 0 A F A A C A A g A A A A h A N P R G j y y A Q A A + g U A A B M A A A A A A A A A A A A A A A A A 6 A M A A E Z v c m 1 1 b G F z L 1 N l Y 3 R p b 2 4 x L m 1 Q S w U G A A A A A A M A A w D C A A A A y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A U A A A A A A A A X h Q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F e H R y Y W N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c 5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E t M D Z U M D k 6 M z k 6 M j c u M j I z M T Q z M V o i L z 4 8 R W 5 0 c n k g V H l w Z T 0 i R m l s b E N v b H V t b l R 5 c G V z I i B W Y W x 1 Z T 0 i c 0 J n W T 0 i L z 4 8 R W 5 0 c n k g V H l w Z T 0 i R m l s b E N v b H V t b k 5 h b W V z I i B W Y W x 1 Z T 0 i c 1 s m c X V v d D t D b 2 x 1 b W 4 x J n F 1 b 3 Q 7 L C Z x d W 9 0 O 0 N v b H V t b j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A 5 O W U 5 O W Y 4 L T d l Y z M t N G J m Z C 0 5 Z T A w L T Q y M j c w O T V h Y j c z N C I v P j x F b n R y e S B U e X B l P S J S Z W N v d m V y e V R h c m d l d E N v b H V t b i I g V m F s d W U 9 I m w x I i 8 + P E V u d H J 5 I F R 5 c G U 9 I l J l Y 2 9 2 Z X J 5 V G F y Z 2 V 0 U m 9 3 I i B W Y W x 1 Z T 0 i b D E i L z 4 8 R W 5 0 c n k g V H l w Z T 0 i U m V j b 3 Z l c n l U Y X J n Z X R T a G V l d C I g V m F s d W U 9 I n N T a G V l d D I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0 c m F j d C 9 D a G F u Z 2 V k I F R 5 c G U u e 0 N v b H V t b j E s M H 0 m c X V v d D s s J n F 1 b 3 Q 7 U 2 V j d G l v b j E v R X h 0 c m F j d C 9 D a G F u Z 2 V k I F R 5 c G U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V 4 d H J h Y 3 Q v Q 2 h h b m d l Z C B U e X B l L n t D b 2 x 1 b W 4 x L D B 9 J n F 1 b 3 Q 7 L C Z x d W 9 0 O 1 N l Y 3 R p b 2 4 x L 0 V 4 d H J h Y 3 Q v Q 2 h h b m d l Z C B U e X B l M S 5 7 Q 2 9 s d W 1 u M i w x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X h 0 c m F j d C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E t M D Z U M D k 6 N D I 6 N T Y u M j c 2 N D c z O V o i L z 4 8 R W 5 0 c n k g V H l w Z T 0 i R m l s b E N v b H V t b l R 5 c G V z I i B W Y W x 1 Z T 0 i c 0 J n W T 0 i L z 4 8 R W 5 0 c n k g V H l w Z T 0 i R m l s b E N v b H V t b k 5 h b W V z I i B W Y W x 1 Z T 0 i c 1 s m c X V v d D t D b 2 x 1 b W 4 x J n F 1 b 3 Q 7 L C Z x d W 9 0 O 0 N v b H V t b j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I 4 Z j l m Z D V k L W R j N G I t N G J j O C 1 i Y z B h L W V h M T Y w N T B i M T k 3 M y I v P j x F b n R y e S B U e X B l P S J S Z W N v d m V y e V R h c m d l d E N v b H V t b i I g V m F s d W U 9 I m w x I i 8 + P E V u d H J 5 I F R 5 c G U 9 I l J l Y 2 9 2 Z X J 5 V G F y Z 2 V 0 U m 9 3 I i B W Y W x 1 Z T 0 i b D E i L z 4 8 R W 5 0 c n k g V H l w Z T 0 i U m V j b 3 Z l c n l U Y X J n Z X R T a G V l d C I g V m F s d W U 9 I n N T a G V l d D M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0 c m F j d C A o M i k v Q 2 h h b m d l Z C B U e X B l L n t D b 2 x 1 b W 4 x L D B 9 J n F 1 b 3 Q 7 L C Z x d W 9 0 O 1 N l Y 3 R p b 2 4 x L 0 V 4 d H J h Y 3 Q g K D I p L 0 N o Y W 5 n Z W Q g V H l w Z T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X h 0 c m F j d C A o M i k v Q 2 h h b m d l Z C B U e X B l L n t D b 2 x 1 b W 4 x L D B 9 J n F 1 b 3 Q 7 L C Z x d W 9 0 O 1 N l Y 3 R p b 2 4 x L 0 V 4 d H J h Y 3 Q g K D I p L 0 N o Y W 5 n Z W Q g V H l w Z T E u e 0 N v b H V t b j I s M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V 4 d H J h Y 3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e H R y Y W N 0 L 0 V 4 d H J h Y 3 R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d H J h Y 3 Q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d H J h Y 3 Q v U 3 B s a X Q l M j B D b 2 x 1 b W 4 l M j B i e S U y M E R l b G l t a X R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X h 0 c m F j d C 9 D a G F u Z 2 V k J T I w V H l w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d H J h Y 3 Q l M j A o M i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e H R y Y W N 0 J T I w K D I p L 0 V 4 d H J h Y 3 R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d H J h Y 3 Q l M j A o M i k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d H J h Y 3 Q l M j A o M i k v U 3 B s a X Q l M j B D b 2 x 1 b W 4 l M j B i e S U y M E R l b G l t a X R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X h 0 c m F j d C U y M C g y K S 9 D a G F u Z 2 V k J T I w V H l w Z T E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6 X m 6 Y u O r d K n a K 4 1 0 H T p P E A A A A A A g A A A A A A E G Y A A A A B A A A g A A A A a w b 9 w / L / l G E m 5 c u 1 t 4 m Z S S K N + C z r S 6 B w z M k g b 1 0 z X v 0 A A A A A D o A A A A A C A A A g A A A A + X d X R r 6 d n M j M k r / V f t 2 t n f X O s 2 G o S p D U 3 M z G y P U 6 T W d Q A A A A b p B 5 c h f 2 H N I s Y 6 j h k s d K Q s y F v j Z b L T c H 8 2 j y p 1 v 3 w I 2 3 U E B C B N F 6 v U k E l z 1 E h 9 j 3 c 9 5 X 9 9 e H 1 B z g 1 0 L f P + 1 e 4 e O 1 7 w H J M N a U a O f Z Q H z m A S Z A A A A A 5 a D F c o K Z V w i L e 4 L B P C W Z w 2 r v s g h U c 5 t Z x p w s h d g h j J s i / 4 4 L 9 n z b C B 7 z 0 p O n G F X 1 O S H W 1 o Z q t i I F 2 2 H s r S W l + Q = = < / D a t a M a s h u p > 
</file>

<file path=customXml/itemProps1.xml><?xml version="1.0" encoding="utf-8"?>
<ds:datastoreItem xmlns:ds="http://schemas.openxmlformats.org/officeDocument/2006/customXml" ds:itemID="{78F7A7FD-7CA5-447B-B39F-6C68CAACC7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297_032625</vt:lpstr>
      <vt:lpstr>CONDITIONS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2024-01-31T15:51:49Z</dcterms:created>
  <dcterms:modified xsi:type="dcterms:W3CDTF">2025-04-03T09:11:06Z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71127</vt:lpwstr>
  </property>
  <property fmtid="{D5CDD505-2E9C-101B-9397-08002B2CF9AE}" pid="3" name="NXPowerLiteSettings">
    <vt:lpwstr>C70005D002A000</vt:lpwstr>
  </property>
  <property fmtid="{D5CDD505-2E9C-101B-9397-08002B2CF9AE}" pid="4" name="NXPowerLiteVersion">
    <vt:lpwstr>D10.3.1</vt:lpwstr>
  </property>
</Properties>
</file>